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BONNET\Affaire 2025\Engage-Meta\Master Class TRAIDA\Financial framework\"/>
    </mc:Choice>
  </mc:AlternateContent>
  <xr:revisionPtr revIDLastSave="0" documentId="13_ncr:1_{674D602A-5164-4E9A-9F9F-281C6026CD77}" xr6:coauthVersionLast="47" xr6:coauthVersionMax="47" xr10:uidLastSave="{00000000-0000-0000-0000-000000000000}"/>
  <bookViews>
    <workbookView xWindow="-98" yWindow="-98" windowWidth="21795" windowHeight="13875" xr2:uid="{00000000-000D-0000-FFFF-FFFF00000000}"/>
  </bookViews>
  <sheets>
    <sheet name="OPEX-CAPEX" sheetId="2" r:id="rId1"/>
    <sheet name="OPEX Market Dat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 l="1"/>
  <c r="C18" i="2" s="1"/>
  <c r="B8" i="2"/>
  <c r="B11" i="2" s="1"/>
  <c r="D22" i="2" s="1"/>
  <c r="B22" i="2" l="1"/>
  <c r="C22" i="2"/>
  <c r="B14" i="2"/>
  <c r="B15" i="2"/>
  <c r="B16" i="2" s="1"/>
  <c r="B17" i="2"/>
  <c r="B23" i="2" l="1"/>
  <c r="B24" i="2" s="1"/>
  <c r="B25" i="2" s="1"/>
  <c r="B18" i="2"/>
  <c r="C23" i="2" l="1"/>
  <c r="C24" i="2" l="1"/>
  <c r="C25" i="2" s="1"/>
  <c r="D23" i="2"/>
  <c r="D24" i="2" s="1"/>
  <c r="D25" i="2" s="1"/>
</calcChain>
</file>

<file path=xl/sharedStrings.xml><?xml version="1.0" encoding="utf-8"?>
<sst xmlns="http://schemas.openxmlformats.org/spreadsheetml/2006/main" count="97" uniqueCount="82">
  <si>
    <t>CAPEX value</t>
  </si>
  <si>
    <t>All value in USD</t>
  </si>
  <si>
    <t>Breakdown of OPEX</t>
  </si>
  <si>
    <t>Total</t>
  </si>
  <si>
    <t>Software licence and infrastructure</t>
  </si>
  <si>
    <t xml:space="preserve">Average salary of an IT engineer </t>
  </si>
  <si>
    <t>staff</t>
  </si>
  <si>
    <t>Insurance</t>
  </si>
  <si>
    <t>Manufacturing</t>
  </si>
  <si>
    <t>Energy &amp; Utilities</t>
  </si>
  <si>
    <t>Banking &amp; Finance</t>
  </si>
  <si>
    <t>IT &amp; Software</t>
  </si>
  <si>
    <t>Year 1</t>
  </si>
  <si>
    <t>Year 2</t>
  </si>
  <si>
    <t>Year 3</t>
  </si>
  <si>
    <t>% of CAPEX use</t>
  </si>
  <si>
    <t>Total IT budget</t>
  </si>
  <si>
    <t>Accrued CAPEX</t>
  </si>
  <si>
    <t>OPEX (based on the accrued CAPEX)</t>
  </si>
  <si>
    <t>ROI</t>
  </si>
  <si>
    <t>Break-even</t>
  </si>
  <si>
    <t>Year +3</t>
  </si>
  <si>
    <t>BK 01</t>
  </si>
  <si>
    <t>BK 02</t>
  </si>
  <si>
    <t>ROI 01</t>
  </si>
  <si>
    <t>ROI 02</t>
  </si>
  <si>
    <t>ROI 03</t>
  </si>
  <si>
    <t>ROI 03 - n</t>
  </si>
  <si>
    <t>BK 03 -n</t>
  </si>
  <si>
    <t xml:space="preserve">www.engage-meta.com  </t>
  </si>
  <si>
    <t xml:space="preserve">Creative commons by www.engage-meta.com </t>
  </si>
  <si>
    <t>OPEX - % of annual revenue allocated to the IT budget (a)</t>
  </si>
  <si>
    <t>Your annual revenues (b)</t>
  </si>
  <si>
    <t>Your annual OPEX (c) = (a*b)</t>
  </si>
  <si>
    <t>OPEX to CAPEX ratio (d)</t>
  </si>
  <si>
    <t>CAPEX value (c/d)</t>
  </si>
  <si>
    <t>Reserve budget for other expenses</t>
  </si>
  <si>
    <t>Planning of investments, expenses, and profitability</t>
  </si>
  <si>
    <t>Headcount</t>
  </si>
  <si>
    <t>Corresponds approximately to (n) individuals</t>
  </si>
  <si>
    <t>Industry</t>
  </si>
  <si>
    <t>7.0% – 9.0%</t>
  </si>
  <si>
    <t>6.0% – 8.0%</t>
  </si>
  <si>
    <t>4.0% – 6.0%</t>
  </si>
  <si>
    <t>6.5% – 8.5%</t>
  </si>
  <si>
    <t>5.5% – 7.5%</t>
  </si>
  <si>
    <t>Healthcare Providers</t>
  </si>
  <si>
    <t>5.0% – 6.5%</t>
  </si>
  <si>
    <t>4.0% – 5.5%</t>
  </si>
  <si>
    <t>3.0% – 4.5%</t>
  </si>
  <si>
    <t>Retail &amp; E-commerce</t>
  </si>
  <si>
    <t>2.0% – 3.5%</t>
  </si>
  <si>
    <t>2.5% – 3.5%</t>
  </si>
  <si>
    <t>1.5% – 2.5%</t>
  </si>
  <si>
    <t>Food &amp; Beverage</t>
  </si>
  <si>
    <t>2.5% – 4.0%</t>
  </si>
  <si>
    <t>2.0% – 3.0%</t>
  </si>
  <si>
    <t>Transportation &amp; Logistics</t>
  </si>
  <si>
    <t>Construction</t>
  </si>
  <si>
    <t>1.0% – 2.0%</t>
  </si>
  <si>
    <t>Government &amp; Nonprofit</t>
  </si>
  <si>
    <t>3.5% – 5.0%</t>
  </si>
  <si>
    <t>Sources</t>
  </si>
  <si>
    <t>https://avasant.com/report/it-spending-as-a-percentage-of-revenue-by-industry-company-size-and-region/</t>
  </si>
  <si>
    <t>https://www.computereconomics.com/it-spending-and-staffing-benchmarks/</t>
  </si>
  <si>
    <t>https://avasant.com/research/it-spending-and-staffing-study-europe/</t>
  </si>
  <si>
    <t>Small Companies
(&lt; $50M Revenue)</t>
  </si>
  <si>
    <t>Mid-sized Companies
($50M–$2B Revenue)</t>
  </si>
  <si>
    <t>Large Enterprises
(&gt; $2B Revenue)</t>
  </si>
  <si>
    <t>10.0% – 14.0%</t>
  </si>
  <si>
    <t>8.0% – 12.0%</t>
  </si>
  <si>
    <t>6.0% – 10.0%</t>
  </si>
  <si>
    <t>Choose the percentage based on your industry (see OPEX Market Data sheet)</t>
  </si>
  <si>
    <t>OPEX is equal to a percentage of your annual revenue</t>
  </si>
  <si>
    <t>Adjust according to your standard. Fully loaded annual salary of an IT engineer</t>
  </si>
  <si>
    <t>This percentage applied to the CAPEX gives the OPEX</t>
  </si>
  <si>
    <t>CAPEX corresponds to the potential IT investment over 3 to 5 years</t>
  </si>
  <si>
    <t>This data is automatically retrieved from ChatGPT based on international research reports. Depending on your country, it may be necessary to adjust this data to better reflect your region. However, for the purposes of an international competitiveness study, the default figures collected are likely the most relevant for benchmarking your context</t>
  </si>
  <si>
    <t>CAPEX, OPEX, ROI, and Break-even for scaling AI–NoCode</t>
  </si>
  <si>
    <t>June, 16, 2025</t>
  </si>
  <si>
    <t>OPEX : Operating Expenditure, CAPEX : Capital Expenditure</t>
  </si>
  <si>
    <t>ROI: See the Productivity and Creativity cards from TRAIDA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</si>
</sst>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i/>
      <sz val="10"/>
      <color theme="1"/>
      <name val="Calibri"/>
      <family val="2"/>
      <scheme val="minor"/>
    </font>
    <font>
      <i/>
      <sz val="9"/>
      <color theme="1"/>
      <name val="Calibri"/>
      <family val="2"/>
      <scheme val="minor"/>
    </font>
    <font>
      <i/>
      <sz val="11"/>
      <color theme="1"/>
      <name val="Calibri"/>
      <family val="2"/>
      <scheme val="minor"/>
    </font>
    <font>
      <sz val="9"/>
      <color theme="1"/>
      <name val="Segoe UI"/>
      <family val="2"/>
    </font>
    <font>
      <u/>
      <sz val="11"/>
      <color theme="10"/>
      <name val="Calibri"/>
      <family val="2"/>
      <scheme val="minor"/>
    </font>
    <font>
      <b/>
      <u/>
      <sz val="12"/>
      <color theme="10"/>
      <name val="Calibri"/>
      <family val="2"/>
      <scheme val="minor"/>
    </font>
    <font>
      <b/>
      <sz val="11"/>
      <color theme="1"/>
      <name val="Calibri"/>
      <family val="2"/>
      <scheme val="minor"/>
    </font>
    <font>
      <b/>
      <sz val="11"/>
      <color theme="0"/>
      <name val="Calibri"/>
      <family val="2"/>
      <scheme val="minor"/>
    </font>
    <font>
      <b/>
      <sz val="20"/>
      <color theme="1"/>
      <name val="Calibri"/>
      <family val="2"/>
      <scheme val="minor"/>
    </font>
    <font>
      <sz val="10"/>
      <color theme="1"/>
      <name val="Calibri"/>
      <family val="2"/>
      <scheme val="minor"/>
    </font>
    <font>
      <b/>
      <sz val="18"/>
      <color theme="2" tint="-0.74999237037263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73">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9" fillId="2" borderId="0" xfId="0" applyFont="1" applyFill="1" applyAlignment="1">
      <alignment vertical="center" wrapText="1"/>
    </xf>
    <xf numFmtId="0" fontId="0" fillId="2" borderId="0" xfId="0" applyFill="1" applyBorder="1" applyAlignment="1">
      <alignment horizontal="left"/>
    </xf>
    <xf numFmtId="0" fontId="3" fillId="2" borderId="0" xfId="0" applyFont="1" applyFill="1" applyBorder="1" applyAlignment="1">
      <alignment horizontal="left"/>
    </xf>
    <xf numFmtId="0" fontId="7" fillId="3" borderId="2" xfId="0" applyFont="1" applyFill="1" applyBorder="1"/>
    <xf numFmtId="0" fontId="0" fillId="3" borderId="3" xfId="0" applyFill="1" applyBorder="1" applyAlignment="1">
      <alignment horizontal="center"/>
    </xf>
    <xf numFmtId="0" fontId="0" fillId="2" borderId="5" xfId="0" applyFill="1" applyBorder="1"/>
    <xf numFmtId="0" fontId="0" fillId="2" borderId="0" xfId="0" applyFill="1" applyBorder="1" applyAlignment="1">
      <alignment horizontal="center"/>
    </xf>
    <xf numFmtId="0" fontId="0" fillId="2" borderId="6" xfId="0" applyFill="1" applyBorder="1"/>
    <xf numFmtId="0" fontId="7" fillId="4" borderId="5" xfId="0" applyFont="1" applyFill="1" applyBorder="1"/>
    <xf numFmtId="9" fontId="7" fillId="4" borderId="0" xfId="0" applyNumberFormat="1" applyFont="1" applyFill="1" applyBorder="1" applyAlignment="1">
      <alignment horizontal="center"/>
    </xf>
    <xf numFmtId="0" fontId="7" fillId="4" borderId="0" xfId="0" applyFont="1" applyFill="1" applyBorder="1"/>
    <xf numFmtId="0" fontId="7" fillId="4" borderId="6" xfId="0" applyFont="1" applyFill="1" applyBorder="1"/>
    <xf numFmtId="3" fontId="7" fillId="4" borderId="0" xfId="0" applyNumberFormat="1" applyFont="1" applyFill="1" applyBorder="1" applyAlignment="1">
      <alignment horizontal="center"/>
    </xf>
    <xf numFmtId="0" fontId="1" fillId="2" borderId="5" xfId="0" applyFont="1" applyFill="1" applyBorder="1"/>
    <xf numFmtId="3" fontId="1" fillId="2" borderId="0" xfId="0" applyNumberFormat="1" applyFont="1" applyFill="1" applyBorder="1" applyAlignment="1">
      <alignment horizontal="right"/>
    </xf>
    <xf numFmtId="0" fontId="0" fillId="2" borderId="0" xfId="0" applyFill="1" applyBorder="1"/>
    <xf numFmtId="3" fontId="0" fillId="2" borderId="0" xfId="0" applyNumberFormat="1" applyFill="1" applyBorder="1" applyAlignment="1">
      <alignment horizontal="center"/>
    </xf>
    <xf numFmtId="0" fontId="0" fillId="5" borderId="5" xfId="0" applyFill="1" applyBorder="1"/>
    <xf numFmtId="3" fontId="0" fillId="5" borderId="0" xfId="0" applyNumberFormat="1" applyFill="1" applyBorder="1" applyAlignment="1">
      <alignment horizontal="center"/>
    </xf>
    <xf numFmtId="0" fontId="0" fillId="5" borderId="6" xfId="0" applyFill="1" applyBorder="1"/>
    <xf numFmtId="0" fontId="8" fillId="6" borderId="7" xfId="0" applyFont="1" applyFill="1" applyBorder="1"/>
    <xf numFmtId="3" fontId="8" fillId="6" borderId="8" xfId="0" applyNumberFormat="1" applyFont="1" applyFill="1" applyBorder="1" applyAlignment="1">
      <alignment horizontal="center"/>
    </xf>
    <xf numFmtId="0" fontId="8" fillId="6" borderId="9" xfId="0" applyFont="1" applyFill="1" applyBorder="1"/>
    <xf numFmtId="0" fontId="0" fillId="3" borderId="4" xfId="0" applyFill="1" applyBorder="1" applyAlignment="1">
      <alignment horizontal="center"/>
    </xf>
    <xf numFmtId="0" fontId="0" fillId="2" borderId="5" xfId="0" applyFill="1" applyBorder="1" applyAlignment="1">
      <alignment horizontal="right"/>
    </xf>
    <xf numFmtId="164" fontId="0" fillId="2" borderId="6" xfId="0" applyNumberFormat="1" applyFill="1" applyBorder="1" applyAlignment="1">
      <alignment horizontal="center"/>
    </xf>
    <xf numFmtId="0" fontId="3" fillId="2" borderId="5" xfId="0" applyFont="1" applyFill="1" applyBorder="1" applyAlignment="1">
      <alignment horizontal="right"/>
    </xf>
    <xf numFmtId="164" fontId="3" fillId="2" borderId="6" xfId="0" applyNumberFormat="1" applyFont="1" applyFill="1" applyBorder="1" applyAlignment="1">
      <alignment horizontal="right"/>
    </xf>
    <xf numFmtId="0" fontId="2" fillId="2" borderId="7" xfId="0" applyFont="1" applyFill="1" applyBorder="1" applyAlignment="1">
      <alignment horizontal="right"/>
    </xf>
    <xf numFmtId="3" fontId="2" fillId="2" borderId="8" xfId="0" applyNumberFormat="1" applyFont="1" applyFill="1" applyBorder="1" applyAlignment="1">
      <alignment horizontal="right"/>
    </xf>
    <xf numFmtId="164" fontId="2" fillId="2" borderId="9" xfId="0" applyNumberFormat="1" applyFont="1" applyFill="1" applyBorder="1" applyAlignment="1">
      <alignment horizontal="right"/>
    </xf>
    <xf numFmtId="0" fontId="3" fillId="2" borderId="0" xfId="0" applyFont="1" applyFill="1" applyBorder="1" applyAlignment="1"/>
    <xf numFmtId="0" fontId="0" fillId="2" borderId="2" xfId="0" applyFill="1" applyBorder="1"/>
    <xf numFmtId="164" fontId="0" fillId="2" borderId="4" xfId="0" applyNumberFormat="1" applyFill="1" applyBorder="1" applyAlignment="1">
      <alignment horizontal="center"/>
    </xf>
    <xf numFmtId="3" fontId="0" fillId="2" borderId="6" xfId="0" applyNumberFormat="1" applyFill="1" applyBorder="1" applyAlignment="1">
      <alignment horizontal="center"/>
    </xf>
    <xf numFmtId="0" fontId="7" fillId="4" borderId="7" xfId="0" applyFont="1" applyFill="1" applyBorder="1"/>
    <xf numFmtId="3" fontId="7" fillId="4" borderId="9" xfId="0" applyNumberFormat="1" applyFont="1" applyFill="1" applyBorder="1" applyAlignment="1">
      <alignment horizontal="center"/>
    </xf>
    <xf numFmtId="164" fontId="0" fillId="2" borderId="0" xfId="0" applyNumberFormat="1" applyFill="1" applyBorder="1" applyAlignment="1">
      <alignment horizontal="center"/>
    </xf>
    <xf numFmtId="0" fontId="4" fillId="2" borderId="0" xfId="0" applyFont="1" applyFill="1" applyBorder="1" applyAlignment="1">
      <alignment vertical="center"/>
    </xf>
    <xf numFmtId="0" fontId="0" fillId="0" borderId="0" xfId="0" applyBorder="1"/>
    <xf numFmtId="165" fontId="0" fillId="2" borderId="0" xfId="0" applyNumberFormat="1" applyFill="1" applyBorder="1" applyAlignment="1">
      <alignment horizontal="center"/>
    </xf>
    <xf numFmtId="0" fontId="0" fillId="3" borderId="10" xfId="0" applyFont="1" applyFill="1" applyBorder="1" applyAlignment="1"/>
    <xf numFmtId="0" fontId="0" fillId="3" borderId="12" xfId="0" applyFont="1" applyFill="1" applyBorder="1" applyAlignment="1"/>
    <xf numFmtId="0" fontId="0" fillId="3" borderId="11" xfId="0" applyFont="1" applyFill="1" applyBorder="1" applyAlignment="1">
      <alignment horizontal="center"/>
    </xf>
    <xf numFmtId="0" fontId="7" fillId="3" borderId="1" xfId="0" applyFont="1" applyFill="1" applyBorder="1" applyAlignment="1">
      <alignment horizontal="center" vertical="center" wrapText="1"/>
    </xf>
    <xf numFmtId="0" fontId="7" fillId="2" borderId="13" xfId="0" applyFont="1" applyFill="1" applyBorder="1" applyAlignment="1">
      <alignment vertical="center" wrapText="1"/>
    </xf>
    <xf numFmtId="0" fontId="0" fillId="2" borderId="13" xfId="0" applyFill="1" applyBorder="1" applyAlignment="1">
      <alignment horizontal="center" vertical="center" wrapText="1"/>
    </xf>
    <xf numFmtId="0" fontId="7" fillId="2" borderId="14" xfId="0" applyFont="1" applyFill="1" applyBorder="1" applyAlignment="1">
      <alignment vertical="center" wrapText="1"/>
    </xf>
    <xf numFmtId="0" fontId="0" fillId="2" borderId="14" xfId="0" applyFill="1" applyBorder="1" applyAlignment="1">
      <alignment horizontal="center" vertical="center" wrapText="1"/>
    </xf>
    <xf numFmtId="0" fontId="6" fillId="2" borderId="5" xfId="1" applyFont="1" applyFill="1" applyBorder="1" applyAlignment="1">
      <alignment vertical="center"/>
    </xf>
    <xf numFmtId="0" fontId="3" fillId="2" borderId="5" xfId="0" applyFont="1" applyFill="1" applyBorder="1"/>
    <xf numFmtId="0" fontId="3" fillId="2" borderId="6" xfId="0" applyFont="1" applyFill="1" applyBorder="1" applyAlignment="1">
      <alignment horizontal="left"/>
    </xf>
    <xf numFmtId="0" fontId="0" fillId="2" borderId="6" xfId="0" applyFill="1" applyBorder="1" applyAlignment="1">
      <alignment horizontal="left"/>
    </xf>
    <xf numFmtId="0" fontId="0" fillId="2" borderId="7" xfId="0" applyFill="1" applyBorder="1"/>
    <xf numFmtId="0" fontId="0" fillId="2" borderId="8" xfId="0" applyFill="1" applyBorder="1" applyAlignment="1">
      <alignment horizontal="center"/>
    </xf>
    <xf numFmtId="0" fontId="0" fillId="2" borderId="8" xfId="0" applyFill="1" applyBorder="1"/>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0" fillId="2" borderId="3"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6" xfId="0" applyFill="1" applyBorder="1" applyAlignment="1">
      <alignment horizontal="right"/>
    </xf>
    <xf numFmtId="0" fontId="1" fillId="2" borderId="8" xfId="0" applyFont="1" applyFill="1" applyBorder="1" applyAlignment="1">
      <alignment horizontal="right"/>
    </xf>
    <xf numFmtId="0" fontId="1" fillId="2" borderId="9" xfId="0" applyFont="1" applyFill="1" applyBorder="1" applyAlignment="1">
      <alignment horizontal="right"/>
    </xf>
    <xf numFmtId="0" fontId="7" fillId="7" borderId="0" xfId="0" applyFont="1" applyFill="1" applyAlignment="1">
      <alignment horizontal="center" vertical="center" wrapText="1"/>
    </xf>
    <xf numFmtId="0" fontId="10" fillId="2" borderId="0" xfId="0" applyFont="1" applyFill="1"/>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310886</xdr:colOff>
      <xdr:row>0</xdr:row>
      <xdr:rowOff>109804</xdr:rowOff>
    </xdr:from>
    <xdr:to>
      <xdr:col>0</xdr:col>
      <xdr:colOff>1130101</xdr:colOff>
      <xdr:row>0</xdr:row>
      <xdr:rowOff>375710</xdr:rowOff>
    </xdr:to>
    <xdr:pic>
      <xdr:nvPicPr>
        <xdr:cNvPr id="2" name="Image 1">
          <a:extLst>
            <a:ext uri="{FF2B5EF4-FFF2-40B4-BE49-F238E27FC236}">
              <a16:creationId xmlns:a16="http://schemas.microsoft.com/office/drawing/2014/main" id="{E0730057-B621-0B1A-FB94-8B0A2E7378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886" y="109804"/>
          <a:ext cx="819215" cy="265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gage-me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45F99-7B4A-4380-88E8-45810900D028}">
  <sheetPr>
    <pageSetUpPr fitToPage="1"/>
  </sheetPr>
  <dimension ref="A1:L37"/>
  <sheetViews>
    <sheetView tabSelected="1" zoomScale="90" zoomScaleNormal="90" workbookViewId="0">
      <selection activeCell="L21" sqref="L21"/>
    </sheetView>
  </sheetViews>
  <sheetFormatPr baseColWidth="10" defaultRowHeight="14.25" x14ac:dyDescent="0.45"/>
  <cols>
    <col min="1" max="1" width="50.6640625" bestFit="1" customWidth="1"/>
    <col min="2" max="2" width="13.1328125" style="1" customWidth="1"/>
    <col min="3" max="3" width="11.59765625" style="1" customWidth="1"/>
    <col min="4" max="4" width="11.1328125" style="1" customWidth="1"/>
    <col min="5" max="5" width="15.9296875" customWidth="1"/>
    <col min="6" max="6" width="7.53125" customWidth="1"/>
    <col min="7" max="7" width="16.265625" customWidth="1"/>
    <col min="8" max="8" width="10.6640625" style="2"/>
  </cols>
  <sheetData>
    <row r="1" spans="1:12" ht="40.9" customHeight="1" thickBot="1" x14ac:dyDescent="0.5">
      <c r="A1" s="60" t="s">
        <v>78</v>
      </c>
      <c r="B1" s="61"/>
      <c r="C1" s="61"/>
      <c r="D1" s="61"/>
      <c r="E1" s="61"/>
      <c r="F1" s="61"/>
      <c r="G1" s="61"/>
      <c r="H1" s="62"/>
      <c r="I1" s="4"/>
      <c r="J1" s="4"/>
    </row>
    <row r="2" spans="1:12" ht="15.75" x14ac:dyDescent="0.45">
      <c r="A2" s="53" t="s">
        <v>29</v>
      </c>
      <c r="B2" s="10"/>
      <c r="C2" s="10"/>
      <c r="D2" s="10"/>
      <c r="E2" s="63" t="s">
        <v>30</v>
      </c>
      <c r="F2" s="63"/>
      <c r="G2" s="63"/>
      <c r="H2" s="64"/>
      <c r="I2" s="2"/>
      <c r="J2" s="2"/>
      <c r="K2" s="2"/>
      <c r="L2" s="2"/>
    </row>
    <row r="3" spans="1:12" ht="7.5" customHeight="1" x14ac:dyDescent="0.45">
      <c r="A3" s="53"/>
      <c r="B3" s="10"/>
      <c r="C3" s="10"/>
      <c r="D3" s="10"/>
      <c r="E3" s="65"/>
      <c r="F3" s="65"/>
      <c r="G3" s="65"/>
      <c r="H3" s="66"/>
      <c r="I3" s="2"/>
      <c r="J3" s="2"/>
      <c r="K3" s="2"/>
      <c r="L3" s="2"/>
    </row>
    <row r="4" spans="1:12" x14ac:dyDescent="0.45">
      <c r="A4" s="54" t="s">
        <v>80</v>
      </c>
      <c r="B4" s="10"/>
      <c r="C4" s="10"/>
      <c r="D4" s="10"/>
      <c r="E4" s="19"/>
      <c r="F4" s="19"/>
      <c r="G4" s="19"/>
      <c r="H4" s="11"/>
      <c r="I4" s="2"/>
      <c r="J4" s="2"/>
      <c r="K4" s="2"/>
      <c r="L4" s="2"/>
    </row>
    <row r="5" spans="1:12" ht="14.65" thickBot="1" x14ac:dyDescent="0.5">
      <c r="A5" s="54" t="s">
        <v>1</v>
      </c>
      <c r="B5" s="10"/>
      <c r="C5" s="10"/>
      <c r="D5" s="10"/>
      <c r="E5" s="42"/>
      <c r="F5" s="41"/>
      <c r="G5" s="43"/>
      <c r="H5" s="11"/>
      <c r="I5" s="2"/>
      <c r="J5" s="2"/>
      <c r="K5" s="2"/>
      <c r="L5" s="2"/>
    </row>
    <row r="6" spans="1:12" x14ac:dyDescent="0.45">
      <c r="A6" s="36" t="s">
        <v>31</v>
      </c>
      <c r="B6" s="37">
        <v>0.03</v>
      </c>
      <c r="C6" s="35" t="s">
        <v>72</v>
      </c>
      <c r="D6" s="35"/>
      <c r="E6" s="35"/>
      <c r="F6" s="35"/>
      <c r="G6" s="35"/>
      <c r="H6" s="11"/>
      <c r="I6" s="2"/>
      <c r="J6" s="2"/>
      <c r="K6" s="2"/>
      <c r="L6" s="2"/>
    </row>
    <row r="7" spans="1:12" x14ac:dyDescent="0.45">
      <c r="A7" s="9" t="s">
        <v>32</v>
      </c>
      <c r="B7" s="38">
        <v>30000000</v>
      </c>
      <c r="C7" s="10"/>
      <c r="D7" s="10"/>
      <c r="E7" s="42"/>
      <c r="F7" s="41"/>
      <c r="G7" s="43"/>
      <c r="H7" s="11"/>
      <c r="I7" s="2"/>
      <c r="J7" s="2"/>
      <c r="K7" s="2"/>
      <c r="L7" s="2"/>
    </row>
    <row r="8" spans="1:12" x14ac:dyDescent="0.45">
      <c r="A8" s="9" t="s">
        <v>33</v>
      </c>
      <c r="B8" s="38">
        <f>B6*B7</f>
        <v>900000</v>
      </c>
      <c r="C8" s="6" t="s">
        <v>73</v>
      </c>
      <c r="D8" s="6"/>
      <c r="E8" s="6"/>
      <c r="F8" s="6"/>
      <c r="G8" s="6"/>
      <c r="H8" s="55"/>
      <c r="I8" s="2"/>
      <c r="J8" s="2"/>
      <c r="K8" s="2"/>
      <c r="L8" s="2"/>
    </row>
    <row r="9" spans="1:12" x14ac:dyDescent="0.45">
      <c r="A9" s="9" t="s">
        <v>5</v>
      </c>
      <c r="B9" s="38">
        <v>48000</v>
      </c>
      <c r="C9" s="6" t="s">
        <v>74</v>
      </c>
      <c r="D9" s="6"/>
      <c r="E9" s="6"/>
      <c r="F9" s="6"/>
      <c r="G9" s="6"/>
      <c r="H9" s="55"/>
      <c r="I9" s="2"/>
      <c r="J9" s="2"/>
      <c r="K9" s="2"/>
      <c r="L9" s="2"/>
    </row>
    <row r="10" spans="1:12" x14ac:dyDescent="0.45">
      <c r="A10" s="9" t="s">
        <v>34</v>
      </c>
      <c r="B10" s="29">
        <v>0.2</v>
      </c>
      <c r="C10" s="6" t="s">
        <v>75</v>
      </c>
      <c r="D10" s="6"/>
      <c r="E10" s="6"/>
      <c r="F10" s="6"/>
      <c r="G10" s="6"/>
      <c r="H10" s="55"/>
      <c r="I10" s="2"/>
      <c r="J10" s="2"/>
      <c r="K10" s="2"/>
      <c r="L10" s="2"/>
    </row>
    <row r="11" spans="1:12" ht="14.65" thickBot="1" x14ac:dyDescent="0.5">
      <c r="A11" s="39" t="s">
        <v>35</v>
      </c>
      <c r="B11" s="40">
        <f>B8/B10</f>
        <v>4500000</v>
      </c>
      <c r="C11" s="6" t="s">
        <v>76</v>
      </c>
      <c r="D11" s="6"/>
      <c r="E11" s="6"/>
      <c r="F11" s="6"/>
      <c r="G11" s="6"/>
      <c r="H11" s="55"/>
      <c r="I11" s="2"/>
      <c r="J11" s="2"/>
      <c r="K11" s="2"/>
      <c r="L11" s="2"/>
    </row>
    <row r="12" spans="1:12" ht="14.65" thickBot="1" x14ac:dyDescent="0.5">
      <c r="A12" s="9"/>
      <c r="B12" s="10"/>
      <c r="C12" s="10"/>
      <c r="D12" s="10"/>
      <c r="E12" s="42"/>
      <c r="F12" s="41"/>
      <c r="G12" s="19"/>
      <c r="H12" s="11"/>
      <c r="I12" s="2"/>
      <c r="J12" s="2"/>
      <c r="K12" s="2"/>
      <c r="L12" s="2"/>
    </row>
    <row r="13" spans="1:12" x14ac:dyDescent="0.45">
      <c r="A13" s="7" t="s">
        <v>2</v>
      </c>
      <c r="B13" s="8"/>
      <c r="C13" s="27"/>
      <c r="D13" s="10"/>
      <c r="E13" s="19"/>
      <c r="F13" s="19"/>
      <c r="G13" s="19"/>
      <c r="H13" s="11"/>
      <c r="I13" s="2"/>
      <c r="J13" s="2"/>
      <c r="K13" s="2"/>
      <c r="L13" s="2"/>
    </row>
    <row r="14" spans="1:12" x14ac:dyDescent="0.45">
      <c r="A14" s="28" t="s">
        <v>4</v>
      </c>
      <c r="B14" s="20">
        <f>B8*C14</f>
        <v>360000</v>
      </c>
      <c r="C14" s="29">
        <v>0.4</v>
      </c>
      <c r="D14" s="5"/>
      <c r="E14" s="5"/>
      <c r="F14" s="5"/>
      <c r="G14" s="5"/>
      <c r="H14" s="56"/>
      <c r="I14" s="2"/>
      <c r="J14" s="2"/>
      <c r="K14" s="2"/>
      <c r="L14" s="2"/>
    </row>
    <row r="15" spans="1:12" x14ac:dyDescent="0.45">
      <c r="A15" s="28" t="s">
        <v>38</v>
      </c>
      <c r="B15" s="20">
        <f>B8*C15</f>
        <v>360000</v>
      </c>
      <c r="C15" s="29">
        <v>0.4</v>
      </c>
      <c r="D15" s="5"/>
      <c r="E15" s="5"/>
      <c r="F15" s="5"/>
      <c r="G15" s="5"/>
      <c r="H15" s="56"/>
      <c r="I15" s="2"/>
      <c r="J15" s="2"/>
      <c r="K15" s="2"/>
      <c r="L15" s="2"/>
    </row>
    <row r="16" spans="1:12" x14ac:dyDescent="0.45">
      <c r="A16" s="30" t="s">
        <v>39</v>
      </c>
      <c r="B16" s="18">
        <f>B15/B9</f>
        <v>7.5</v>
      </c>
      <c r="C16" s="31" t="s">
        <v>6</v>
      </c>
      <c r="D16" s="10"/>
      <c r="E16" s="44"/>
      <c r="F16" s="10"/>
      <c r="G16" s="19"/>
      <c r="H16" s="11"/>
      <c r="I16" s="2"/>
      <c r="J16" s="2"/>
      <c r="K16" s="2"/>
      <c r="L16" s="2"/>
    </row>
    <row r="17" spans="1:12" x14ac:dyDescent="0.45">
      <c r="A17" s="28" t="s">
        <v>36</v>
      </c>
      <c r="B17" s="20">
        <f>C17*B8</f>
        <v>179999.99999999997</v>
      </c>
      <c r="C17" s="29">
        <f>100%-C14-C15</f>
        <v>0.19999999999999996</v>
      </c>
      <c r="D17" s="10"/>
      <c r="E17" s="19"/>
      <c r="F17" s="19"/>
      <c r="G17" s="19"/>
      <c r="H17" s="11"/>
      <c r="I17" s="2"/>
      <c r="J17" s="2"/>
      <c r="K17" s="2"/>
      <c r="L17" s="2"/>
    </row>
    <row r="18" spans="1:12" ht="14.65" thickBot="1" x14ac:dyDescent="0.5">
      <c r="A18" s="32" t="s">
        <v>3</v>
      </c>
      <c r="B18" s="33">
        <f>SUM(B14,B15,B17)</f>
        <v>900000</v>
      </c>
      <c r="C18" s="34">
        <f>SUM(C14:C15,C17)</f>
        <v>1</v>
      </c>
      <c r="D18" s="10"/>
      <c r="E18" s="19"/>
      <c r="F18" s="19"/>
      <c r="G18" s="19"/>
      <c r="H18" s="11"/>
      <c r="I18" s="2"/>
      <c r="J18" s="2"/>
      <c r="K18" s="2"/>
      <c r="L18" s="2"/>
    </row>
    <row r="19" spans="1:12" ht="14.65" thickBot="1" x14ac:dyDescent="0.5">
      <c r="A19" s="9"/>
      <c r="B19" s="10"/>
      <c r="C19" s="10"/>
      <c r="D19" s="10"/>
      <c r="E19" s="19"/>
      <c r="F19" s="19"/>
      <c r="G19" s="19"/>
      <c r="H19" s="11"/>
      <c r="I19" s="2"/>
      <c r="J19" s="2"/>
      <c r="K19" s="2"/>
      <c r="L19" s="2"/>
    </row>
    <row r="20" spans="1:12" ht="14.65" thickBot="1" x14ac:dyDescent="0.5">
      <c r="A20" s="45" t="s">
        <v>37</v>
      </c>
      <c r="B20" s="47" t="s">
        <v>12</v>
      </c>
      <c r="C20" s="47" t="s">
        <v>13</v>
      </c>
      <c r="D20" s="47" t="s">
        <v>14</v>
      </c>
      <c r="E20" s="47" t="s">
        <v>21</v>
      </c>
      <c r="F20" s="46"/>
      <c r="G20" s="19"/>
      <c r="H20" s="11"/>
      <c r="I20" s="2"/>
      <c r="J20" s="2"/>
      <c r="K20" s="2"/>
      <c r="L20" s="2"/>
    </row>
    <row r="21" spans="1:12" x14ac:dyDescent="0.45">
      <c r="A21" s="12" t="s">
        <v>15</v>
      </c>
      <c r="B21" s="13">
        <v>0.3</v>
      </c>
      <c r="C21" s="13">
        <v>0.4</v>
      </c>
      <c r="D21" s="13">
        <v>0.3</v>
      </c>
      <c r="E21" s="14"/>
      <c r="F21" s="15"/>
      <c r="G21" s="19"/>
      <c r="H21" s="11"/>
      <c r="I21" s="2"/>
      <c r="J21" s="2"/>
      <c r="K21" s="2"/>
      <c r="L21" s="2"/>
    </row>
    <row r="22" spans="1:12" x14ac:dyDescent="0.45">
      <c r="A22" s="12" t="s">
        <v>0</v>
      </c>
      <c r="B22" s="16">
        <f>B21*$B$11</f>
        <v>1350000</v>
      </c>
      <c r="C22" s="16">
        <f t="shared" ref="C22:D22" si="0">C21*$B$11</f>
        <v>1800000</v>
      </c>
      <c r="D22" s="16">
        <f t="shared" si="0"/>
        <v>1350000</v>
      </c>
      <c r="E22" s="14"/>
      <c r="F22" s="15"/>
      <c r="G22" s="19"/>
      <c r="H22" s="11"/>
      <c r="I22" s="2"/>
      <c r="J22" s="2"/>
      <c r="K22" s="2"/>
      <c r="L22" s="2"/>
    </row>
    <row r="23" spans="1:12" x14ac:dyDescent="0.45">
      <c r="A23" s="17" t="s">
        <v>17</v>
      </c>
      <c r="B23" s="18">
        <f>B22</f>
        <v>1350000</v>
      </c>
      <c r="C23" s="18">
        <f>C22+B23</f>
        <v>3150000</v>
      </c>
      <c r="D23" s="18">
        <f>D22+C23</f>
        <v>4500000</v>
      </c>
      <c r="E23" s="19"/>
      <c r="F23" s="11"/>
      <c r="G23" s="19"/>
      <c r="H23" s="11"/>
      <c r="I23" s="2"/>
      <c r="J23" s="2"/>
      <c r="K23" s="2"/>
      <c r="L23" s="2"/>
    </row>
    <row r="24" spans="1:12" x14ac:dyDescent="0.45">
      <c r="A24" s="9" t="s">
        <v>18</v>
      </c>
      <c r="B24" s="20">
        <f>B23*$B$10</f>
        <v>270000</v>
      </c>
      <c r="C24" s="20">
        <f t="shared" ref="C24:D24" si="1">C23*$B$10</f>
        <v>630000</v>
      </c>
      <c r="D24" s="20">
        <f t="shared" si="1"/>
        <v>900000</v>
      </c>
      <c r="E24" s="19"/>
      <c r="F24" s="11"/>
      <c r="G24" s="19"/>
      <c r="H24" s="11"/>
      <c r="I24" s="2"/>
      <c r="J24" s="2"/>
      <c r="K24" s="2"/>
      <c r="L24" s="2"/>
    </row>
    <row r="25" spans="1:12" x14ac:dyDescent="0.45">
      <c r="A25" s="9" t="s">
        <v>16</v>
      </c>
      <c r="B25" s="20">
        <f>B22+B24</f>
        <v>1620000</v>
      </c>
      <c r="C25" s="20">
        <f t="shared" ref="C25:D25" si="2">C22+C24</f>
        <v>2430000</v>
      </c>
      <c r="D25" s="20">
        <f t="shared" si="2"/>
        <v>2250000</v>
      </c>
      <c r="E25" s="19"/>
      <c r="F25" s="11"/>
      <c r="G25" s="19"/>
      <c r="H25" s="11"/>
      <c r="I25" s="2"/>
      <c r="J25" s="2"/>
      <c r="K25" s="2"/>
      <c r="L25" s="2"/>
    </row>
    <row r="26" spans="1:12" x14ac:dyDescent="0.45">
      <c r="A26" s="21" t="s">
        <v>19</v>
      </c>
      <c r="B26" s="22" t="s">
        <v>24</v>
      </c>
      <c r="C26" s="22" t="s">
        <v>25</v>
      </c>
      <c r="D26" s="22" t="s">
        <v>26</v>
      </c>
      <c r="E26" s="22" t="s">
        <v>27</v>
      </c>
      <c r="F26" s="23"/>
      <c r="G26" s="71" t="s">
        <v>81</v>
      </c>
      <c r="H26" s="72"/>
      <c r="I26" s="2"/>
      <c r="J26" s="2"/>
      <c r="K26" s="2"/>
      <c r="L26" s="2"/>
    </row>
    <row r="27" spans="1:12" ht="14.65" thickBot="1" x14ac:dyDescent="0.5">
      <c r="A27" s="24" t="s">
        <v>20</v>
      </c>
      <c r="B27" s="25"/>
      <c r="C27" s="25" t="s">
        <v>22</v>
      </c>
      <c r="D27" s="25" t="s">
        <v>23</v>
      </c>
      <c r="E27" s="25" t="s">
        <v>28</v>
      </c>
      <c r="F27" s="26"/>
      <c r="G27" s="71"/>
      <c r="H27" s="72"/>
      <c r="I27" s="2"/>
      <c r="J27" s="2"/>
      <c r="K27" s="2"/>
      <c r="L27" s="2"/>
    </row>
    <row r="28" spans="1:12" ht="14.65" thickBot="1" x14ac:dyDescent="0.5">
      <c r="A28" s="57"/>
      <c r="B28" s="58"/>
      <c r="C28" s="58"/>
      <c r="D28" s="58"/>
      <c r="E28" s="59"/>
      <c r="F28" s="59"/>
      <c r="G28" s="67" t="s">
        <v>79</v>
      </c>
      <c r="H28" s="68"/>
      <c r="I28" s="2"/>
      <c r="J28" s="2"/>
      <c r="K28" s="2"/>
      <c r="L28" s="2"/>
    </row>
    <row r="29" spans="1:12" x14ac:dyDescent="0.45">
      <c r="A29" s="2"/>
      <c r="B29" s="3"/>
      <c r="C29" s="3"/>
      <c r="D29" s="3"/>
      <c r="E29" s="2"/>
      <c r="F29" s="2"/>
      <c r="G29" s="2"/>
      <c r="I29" s="2"/>
      <c r="J29" s="2"/>
      <c r="K29" s="2"/>
      <c r="L29" s="2"/>
    </row>
    <row r="30" spans="1:12" x14ac:dyDescent="0.45">
      <c r="A30" s="2"/>
      <c r="B30" s="3"/>
      <c r="C30" s="3"/>
      <c r="D30" s="3"/>
      <c r="E30" s="2"/>
      <c r="F30" s="2"/>
      <c r="G30" s="2"/>
      <c r="I30" s="2"/>
      <c r="J30" s="2"/>
      <c r="K30" s="2"/>
      <c r="L30" s="2"/>
    </row>
    <row r="31" spans="1:12" x14ac:dyDescent="0.45">
      <c r="A31" s="2"/>
      <c r="B31" s="3"/>
      <c r="C31" s="3"/>
      <c r="D31" s="3"/>
      <c r="E31" s="2"/>
      <c r="F31" s="2"/>
      <c r="G31" s="2"/>
      <c r="I31" s="2"/>
      <c r="J31" s="2"/>
      <c r="K31" s="2"/>
      <c r="L31" s="2"/>
    </row>
    <row r="32" spans="1:12" x14ac:dyDescent="0.45">
      <c r="A32" s="2"/>
      <c r="B32" s="3"/>
      <c r="C32" s="3"/>
      <c r="D32" s="3"/>
      <c r="E32" s="2"/>
      <c r="F32" s="2"/>
      <c r="G32" s="2"/>
      <c r="I32" s="2"/>
      <c r="J32" s="2"/>
      <c r="K32" s="2"/>
      <c r="L32" s="2"/>
    </row>
    <row r="33" spans="1:12" x14ac:dyDescent="0.45">
      <c r="A33" s="2"/>
      <c r="B33" s="3"/>
      <c r="C33" s="3"/>
      <c r="D33" s="3"/>
      <c r="E33" s="2"/>
      <c r="F33" s="2"/>
      <c r="G33" s="2"/>
      <c r="I33" s="2"/>
      <c r="J33" s="2"/>
      <c r="K33" s="2"/>
      <c r="L33" s="2"/>
    </row>
    <row r="34" spans="1:12" x14ac:dyDescent="0.45">
      <c r="A34" s="2"/>
      <c r="B34" s="3"/>
      <c r="C34" s="3"/>
      <c r="D34" s="3"/>
      <c r="E34" s="2"/>
      <c r="F34" s="2"/>
      <c r="G34" s="2"/>
      <c r="I34" s="2"/>
      <c r="J34" s="2"/>
      <c r="K34" s="2"/>
      <c r="L34" s="2"/>
    </row>
    <row r="35" spans="1:12" x14ac:dyDescent="0.45">
      <c r="A35" s="2"/>
      <c r="B35" s="3"/>
      <c r="C35" s="3"/>
      <c r="D35" s="3"/>
      <c r="E35" s="2"/>
      <c r="F35" s="2"/>
      <c r="G35" s="2"/>
      <c r="I35" s="2"/>
      <c r="J35" s="2"/>
      <c r="K35" s="2"/>
      <c r="L35" s="2"/>
    </row>
    <row r="36" spans="1:12" x14ac:dyDescent="0.45">
      <c r="A36" s="2"/>
      <c r="B36" s="3"/>
      <c r="C36" s="3"/>
      <c r="D36" s="3"/>
      <c r="E36" s="2"/>
      <c r="F36" s="2"/>
      <c r="G36" s="2"/>
      <c r="I36" s="2"/>
      <c r="J36" s="2"/>
      <c r="K36" s="2"/>
      <c r="L36" s="2"/>
    </row>
    <row r="37" spans="1:12" x14ac:dyDescent="0.45">
      <c r="A37" s="2"/>
      <c r="B37" s="3"/>
      <c r="C37" s="3"/>
      <c r="D37" s="3"/>
      <c r="E37" s="2"/>
      <c r="F37" s="2"/>
      <c r="G37" s="2"/>
      <c r="I37" s="2"/>
      <c r="J37" s="2"/>
      <c r="K37" s="2"/>
      <c r="L37" s="2"/>
    </row>
  </sheetData>
  <mergeCells count="10">
    <mergeCell ref="G28:H28"/>
    <mergeCell ref="E2:H2"/>
    <mergeCell ref="D14:H14"/>
    <mergeCell ref="D15:H15"/>
    <mergeCell ref="G26:H27"/>
    <mergeCell ref="C8:H8"/>
    <mergeCell ref="C9:H9"/>
    <mergeCell ref="C10:H10"/>
    <mergeCell ref="C11:H11"/>
    <mergeCell ref="A1:H1"/>
  </mergeCells>
  <hyperlinks>
    <hyperlink ref="A2" r:id="rId1" xr:uid="{C7366E8D-9BC3-4562-9CE4-BA726CAA8F43}"/>
  </hyperlinks>
  <pageMargins left="0.7" right="0.7" top="0.75" bottom="0.75" header="0.3" footer="0.3"/>
  <pageSetup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21F4-0C11-4969-B7BB-0F9AD4FA8DD4}">
  <dimension ref="A1:H34"/>
  <sheetViews>
    <sheetView workbookViewId="0">
      <selection activeCell="E27" sqref="E27"/>
    </sheetView>
  </sheetViews>
  <sheetFormatPr baseColWidth="10" defaultRowHeight="14.25" x14ac:dyDescent="0.45"/>
  <cols>
    <col min="1" max="1" width="27.265625" customWidth="1"/>
    <col min="2" max="2" width="23.33203125" customWidth="1"/>
    <col min="3" max="3" width="27.53125" customWidth="1"/>
    <col min="4" max="4" width="22.06640625" customWidth="1"/>
  </cols>
  <sheetData>
    <row r="1" spans="1:8" ht="28.9" thickBot="1" x14ac:dyDescent="0.5">
      <c r="A1" s="48" t="s">
        <v>40</v>
      </c>
      <c r="B1" s="48" t="s">
        <v>66</v>
      </c>
      <c r="C1" s="48" t="s">
        <v>67</v>
      </c>
      <c r="D1" s="48" t="s">
        <v>68</v>
      </c>
      <c r="E1" s="2"/>
      <c r="F1" s="2"/>
      <c r="G1" s="2"/>
      <c r="H1" s="2"/>
    </row>
    <row r="2" spans="1:8" x14ac:dyDescent="0.45">
      <c r="A2" s="49" t="s">
        <v>10</v>
      </c>
      <c r="B2" s="50" t="s">
        <v>41</v>
      </c>
      <c r="C2" s="50" t="s">
        <v>42</v>
      </c>
      <c r="D2" s="50" t="s">
        <v>43</v>
      </c>
      <c r="E2" s="2"/>
      <c r="F2" s="2"/>
      <c r="G2" s="2"/>
      <c r="H2" s="2"/>
    </row>
    <row r="3" spans="1:8" x14ac:dyDescent="0.45">
      <c r="A3" s="49" t="s">
        <v>7</v>
      </c>
      <c r="B3" s="50" t="s">
        <v>44</v>
      </c>
      <c r="C3" s="50" t="s">
        <v>45</v>
      </c>
      <c r="D3" s="50" t="s">
        <v>43</v>
      </c>
      <c r="E3" s="2"/>
      <c r="F3" s="2"/>
      <c r="G3" s="2"/>
      <c r="H3" s="2"/>
    </row>
    <row r="4" spans="1:8" x14ac:dyDescent="0.45">
      <c r="A4" s="49" t="s">
        <v>46</v>
      </c>
      <c r="B4" s="50" t="s">
        <v>47</v>
      </c>
      <c r="C4" s="50" t="s">
        <v>48</v>
      </c>
      <c r="D4" s="50" t="s">
        <v>49</v>
      </c>
      <c r="E4" s="2"/>
      <c r="F4" s="2"/>
      <c r="G4" s="2"/>
      <c r="H4" s="2"/>
    </row>
    <row r="5" spans="1:8" x14ac:dyDescent="0.45">
      <c r="A5" s="49" t="s">
        <v>50</v>
      </c>
      <c r="B5" s="50" t="s">
        <v>48</v>
      </c>
      <c r="C5" s="50" t="s">
        <v>49</v>
      </c>
      <c r="D5" s="50" t="s">
        <v>51</v>
      </c>
      <c r="E5" s="2"/>
      <c r="F5" s="2"/>
      <c r="G5" s="2"/>
      <c r="H5" s="2"/>
    </row>
    <row r="6" spans="1:8" x14ac:dyDescent="0.45">
      <c r="A6" s="49" t="s">
        <v>8</v>
      </c>
      <c r="B6" s="50" t="s">
        <v>49</v>
      </c>
      <c r="C6" s="50" t="s">
        <v>52</v>
      </c>
      <c r="D6" s="50" t="s">
        <v>53</v>
      </c>
      <c r="E6" s="2"/>
      <c r="F6" s="2"/>
      <c r="G6" s="2"/>
      <c r="H6" s="2"/>
    </row>
    <row r="7" spans="1:8" x14ac:dyDescent="0.45">
      <c r="A7" s="49" t="s">
        <v>54</v>
      </c>
      <c r="B7" s="50" t="s">
        <v>49</v>
      </c>
      <c r="C7" s="50" t="s">
        <v>52</v>
      </c>
      <c r="D7" s="50" t="s">
        <v>53</v>
      </c>
      <c r="E7" s="2"/>
      <c r="F7" s="2"/>
      <c r="G7" s="2"/>
      <c r="H7" s="2"/>
    </row>
    <row r="8" spans="1:8" x14ac:dyDescent="0.45">
      <c r="A8" s="49" t="s">
        <v>9</v>
      </c>
      <c r="B8" s="50" t="s">
        <v>55</v>
      </c>
      <c r="C8" s="50" t="s">
        <v>56</v>
      </c>
      <c r="D8" s="50" t="s">
        <v>53</v>
      </c>
      <c r="E8" s="2"/>
      <c r="F8" s="2"/>
      <c r="G8" s="2"/>
      <c r="H8" s="2"/>
    </row>
    <row r="9" spans="1:8" x14ac:dyDescent="0.45">
      <c r="A9" s="49" t="s">
        <v>57</v>
      </c>
      <c r="B9" s="50" t="s">
        <v>52</v>
      </c>
      <c r="C9" s="50" t="s">
        <v>56</v>
      </c>
      <c r="D9" s="50" t="s">
        <v>53</v>
      </c>
      <c r="E9" s="2"/>
      <c r="F9" s="2"/>
      <c r="G9" s="2"/>
      <c r="H9" s="2"/>
    </row>
    <row r="10" spans="1:8" x14ac:dyDescent="0.45">
      <c r="A10" s="49" t="s">
        <v>58</v>
      </c>
      <c r="B10" s="50" t="s">
        <v>56</v>
      </c>
      <c r="C10" s="50" t="s">
        <v>53</v>
      </c>
      <c r="D10" s="50" t="s">
        <v>59</v>
      </c>
      <c r="E10" s="2"/>
      <c r="F10" s="2"/>
      <c r="G10" s="2"/>
      <c r="H10" s="2"/>
    </row>
    <row r="11" spans="1:8" x14ac:dyDescent="0.45">
      <c r="A11" s="49" t="s">
        <v>60</v>
      </c>
      <c r="B11" s="50" t="s">
        <v>61</v>
      </c>
      <c r="C11" s="50" t="s">
        <v>49</v>
      </c>
      <c r="D11" s="50" t="s">
        <v>55</v>
      </c>
      <c r="E11" s="2"/>
      <c r="F11" s="2"/>
      <c r="G11" s="2"/>
      <c r="H11" s="2"/>
    </row>
    <row r="12" spans="1:8" ht="14.65" thickBot="1" x14ac:dyDescent="0.5">
      <c r="A12" s="51" t="s">
        <v>11</v>
      </c>
      <c r="B12" s="52" t="s">
        <v>69</v>
      </c>
      <c r="C12" s="52" t="s">
        <v>70</v>
      </c>
      <c r="D12" s="52" t="s">
        <v>71</v>
      </c>
      <c r="E12" s="2"/>
      <c r="F12" s="2"/>
      <c r="G12" s="2"/>
      <c r="H12" s="2"/>
    </row>
    <row r="13" spans="1:8" ht="6.4" customHeight="1" x14ac:dyDescent="0.45">
      <c r="A13" s="2"/>
      <c r="B13" s="2"/>
      <c r="C13" s="2"/>
      <c r="D13" s="2"/>
      <c r="E13" s="2"/>
      <c r="F13" s="2"/>
      <c r="G13" s="2"/>
      <c r="H13" s="2"/>
    </row>
    <row r="14" spans="1:8" x14ac:dyDescent="0.45">
      <c r="A14" s="70" t="s">
        <v>62</v>
      </c>
      <c r="B14" s="70"/>
      <c r="C14" s="70"/>
      <c r="D14" s="70"/>
      <c r="E14" s="2"/>
      <c r="F14" s="2"/>
      <c r="G14" s="2"/>
      <c r="H14" s="2"/>
    </row>
    <row r="15" spans="1:8" x14ac:dyDescent="0.45">
      <c r="A15" s="70" t="s">
        <v>63</v>
      </c>
      <c r="B15" s="70"/>
      <c r="C15" s="70"/>
      <c r="D15" s="70"/>
      <c r="E15" s="2"/>
      <c r="F15" s="2"/>
      <c r="G15" s="2"/>
      <c r="H15" s="2"/>
    </row>
    <row r="16" spans="1:8" x14ac:dyDescent="0.45">
      <c r="A16" s="70" t="s">
        <v>64</v>
      </c>
      <c r="B16" s="70"/>
      <c r="C16" s="70"/>
      <c r="D16" s="70"/>
      <c r="E16" s="2"/>
      <c r="F16" s="2"/>
      <c r="G16" s="2"/>
      <c r="H16" s="2"/>
    </row>
    <row r="17" spans="1:8" x14ac:dyDescent="0.45">
      <c r="A17" s="70" t="s">
        <v>65</v>
      </c>
      <c r="B17" s="70"/>
      <c r="C17" s="70"/>
      <c r="D17" s="70"/>
      <c r="E17" s="2"/>
      <c r="F17" s="2"/>
      <c r="G17" s="2"/>
      <c r="H17" s="2"/>
    </row>
    <row r="18" spans="1:8" ht="7.5" customHeight="1" x14ac:dyDescent="0.45">
      <c r="A18" s="2"/>
      <c r="B18" s="2"/>
      <c r="C18" s="2"/>
      <c r="D18" s="2"/>
      <c r="E18" s="2"/>
      <c r="F18" s="2"/>
      <c r="G18" s="2"/>
      <c r="H18" s="2"/>
    </row>
    <row r="19" spans="1:8" x14ac:dyDescent="0.45">
      <c r="A19" s="69" t="s">
        <v>77</v>
      </c>
      <c r="B19" s="69"/>
      <c r="C19" s="69"/>
      <c r="D19" s="69"/>
      <c r="E19" s="2"/>
      <c r="F19" s="2"/>
      <c r="G19" s="2"/>
      <c r="H19" s="2"/>
    </row>
    <row r="20" spans="1:8" x14ac:dyDescent="0.45">
      <c r="A20" s="69"/>
      <c r="B20" s="69"/>
      <c r="C20" s="69"/>
      <c r="D20" s="69"/>
      <c r="E20" s="2"/>
      <c r="F20" s="2"/>
      <c r="G20" s="2"/>
      <c r="H20" s="2"/>
    </row>
    <row r="21" spans="1:8" x14ac:dyDescent="0.45">
      <c r="A21" s="69"/>
      <c r="B21" s="69"/>
      <c r="C21" s="69"/>
      <c r="D21" s="69"/>
      <c r="E21" s="2"/>
      <c r="F21" s="2"/>
      <c r="G21" s="2"/>
      <c r="H21" s="2"/>
    </row>
    <row r="22" spans="1:8" ht="11.25" customHeight="1" x14ac:dyDescent="0.45">
      <c r="A22" s="69"/>
      <c r="B22" s="69"/>
      <c r="C22" s="69"/>
      <c r="D22" s="69"/>
      <c r="E22" s="2"/>
      <c r="F22" s="2"/>
      <c r="G22" s="2"/>
      <c r="H22" s="2"/>
    </row>
    <row r="23" spans="1:8" ht="7.5" hidden="1" customHeight="1" x14ac:dyDescent="0.45">
      <c r="A23" s="69"/>
      <c r="B23" s="69"/>
      <c r="C23" s="69"/>
      <c r="D23" s="69"/>
      <c r="E23" s="2"/>
      <c r="F23" s="2"/>
      <c r="G23" s="2"/>
      <c r="H23" s="2"/>
    </row>
    <row r="24" spans="1:8" x14ac:dyDescent="0.45">
      <c r="A24" s="2"/>
      <c r="B24" s="2"/>
      <c r="C24" s="2"/>
      <c r="D24" s="2"/>
      <c r="E24" s="2"/>
      <c r="F24" s="2"/>
      <c r="G24" s="2"/>
      <c r="H24" s="2"/>
    </row>
    <row r="25" spans="1:8" x14ac:dyDescent="0.45">
      <c r="A25" s="2"/>
      <c r="B25" s="2"/>
      <c r="C25" s="2"/>
      <c r="D25" s="2"/>
      <c r="E25" s="2"/>
      <c r="F25" s="2"/>
      <c r="G25" s="2"/>
      <c r="H25" s="2"/>
    </row>
    <row r="26" spans="1:8" x14ac:dyDescent="0.45">
      <c r="A26" s="2"/>
      <c r="B26" s="2"/>
      <c r="C26" s="2"/>
      <c r="D26" s="2"/>
      <c r="E26" s="2"/>
      <c r="F26" s="2"/>
      <c r="G26" s="2"/>
      <c r="H26" s="2"/>
    </row>
    <row r="27" spans="1:8" x14ac:dyDescent="0.45">
      <c r="A27" s="2"/>
      <c r="B27" s="2"/>
      <c r="C27" s="2"/>
      <c r="D27" s="2"/>
      <c r="E27" s="2"/>
      <c r="F27" s="2"/>
      <c r="G27" s="2"/>
      <c r="H27" s="2"/>
    </row>
    <row r="28" spans="1:8" x14ac:dyDescent="0.45">
      <c r="A28" s="2"/>
      <c r="B28" s="2"/>
      <c r="C28" s="2"/>
      <c r="D28" s="2"/>
      <c r="E28" s="2"/>
      <c r="F28" s="2"/>
      <c r="G28" s="2"/>
      <c r="H28" s="2"/>
    </row>
    <row r="29" spans="1:8" x14ac:dyDescent="0.45">
      <c r="A29" s="2"/>
      <c r="B29" s="2"/>
      <c r="C29" s="2"/>
      <c r="D29" s="2"/>
      <c r="E29" s="2"/>
      <c r="F29" s="2"/>
      <c r="G29" s="2"/>
      <c r="H29" s="2"/>
    </row>
    <row r="30" spans="1:8" x14ac:dyDescent="0.45">
      <c r="A30" s="2"/>
      <c r="B30" s="2"/>
      <c r="C30" s="2"/>
      <c r="D30" s="2"/>
      <c r="E30" s="2"/>
      <c r="F30" s="2"/>
      <c r="G30" s="2"/>
      <c r="H30" s="2"/>
    </row>
    <row r="31" spans="1:8" x14ac:dyDescent="0.45">
      <c r="A31" s="2"/>
      <c r="B31" s="2"/>
      <c r="C31" s="2"/>
      <c r="D31" s="2"/>
      <c r="E31" s="2"/>
      <c r="F31" s="2"/>
      <c r="G31" s="2"/>
      <c r="H31" s="2"/>
    </row>
    <row r="32" spans="1:8" x14ac:dyDescent="0.45">
      <c r="A32" s="2"/>
      <c r="B32" s="2"/>
      <c r="C32" s="2"/>
      <c r="D32" s="2"/>
      <c r="E32" s="2"/>
      <c r="F32" s="2"/>
      <c r="G32" s="2"/>
      <c r="H32" s="2"/>
    </row>
    <row r="33" spans="1:8" x14ac:dyDescent="0.45">
      <c r="A33" s="2"/>
      <c r="B33" s="2"/>
      <c r="C33" s="2"/>
      <c r="D33" s="2"/>
      <c r="E33" s="2"/>
      <c r="F33" s="2"/>
      <c r="G33" s="2"/>
      <c r="H33" s="2"/>
    </row>
    <row r="34" spans="1:8" x14ac:dyDescent="0.45">
      <c r="A34" s="2"/>
      <c r="B34" s="2"/>
      <c r="C34" s="2"/>
      <c r="D34" s="2"/>
      <c r="E34" s="2"/>
      <c r="F34" s="2"/>
      <c r="G34" s="2"/>
      <c r="H34" s="2"/>
    </row>
  </sheetData>
  <mergeCells count="1">
    <mergeCell ref="A19:D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OPEX-CAPEX</vt:lpstr>
      <vt:lpstr>OPEX Market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Bonnet</dc:creator>
  <cp:lastModifiedBy>Pierre Bonnet</cp:lastModifiedBy>
  <cp:lastPrinted>2025-03-07T14:48:35Z</cp:lastPrinted>
  <dcterms:created xsi:type="dcterms:W3CDTF">2015-06-05T18:17:20Z</dcterms:created>
  <dcterms:modified xsi:type="dcterms:W3CDTF">2025-06-16T06:21:18Z</dcterms:modified>
</cp:coreProperties>
</file>